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3\jarne_kolo_2023\10_2_2023\"/>
    </mc:Choice>
  </mc:AlternateContent>
  <bookViews>
    <workbookView xWindow="-120" yWindow="-120" windowWidth="29040" windowHeight="17640" tabRatio="616"/>
  </bookViews>
  <sheets>
    <sheet name="MPS - ZPV" sheetId="1" r:id="rId1"/>
  </sheets>
  <definedNames>
    <definedName name="_xlnm.Print_Area" localSheetId="0">'MPS - ZPV'!$A$1:$K$80</definedName>
    <definedName name="Ukazovatele_53_ZPV">'MPS - ZPV'!$E$33:$G$70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8" i="1" s="1"/>
  <c r="A69" i="1" s="1"/>
  <c r="A70" i="1" s="1"/>
</calcChain>
</file>

<file path=xl/sharedStrings.xml><?xml version="1.0" encoding="utf-8"?>
<sst xmlns="http://schemas.openxmlformats.org/spreadsheetml/2006/main" count="183" uniqueCount="106">
  <si>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</si>
  <si>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</si>
  <si>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</si>
  <si>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</si>
  <si>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</si>
  <si>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v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</si>
  <si>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</si>
  <si>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</si>
  <si>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</si>
  <si>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</si>
  <si>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</si>
  <si>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</si>
  <si>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</si>
  <si>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</si>
  <si>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</si>
  <si>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</si>
  <si>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</si>
  <si>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</si>
  <si>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</si>
  <si>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</si>
  <si>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</si>
  <si>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</si>
  <si>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</si>
  <si>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</si>
  <si>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</si>
  <si>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</si>
  <si>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</si>
  <si>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</si>
  <si>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</si>
  <si>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</si>
  <si>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</si>
  <si>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</si>
  <si>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</si>
  <si>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</si>
  <si>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</si>
  <si>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</si>
  <si>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r>
      <rPr>
        <b/>
        <sz val="9"/>
        <color theme="1"/>
        <rFont val="Arial"/>
        <family val="2"/>
        <charset val="238"/>
      </rPr>
      <t xml:space="preserve">VÝSKUMNÝ ÚSTAV VODNÉHO HOSPODÁRSTVA
</t>
    </r>
    <r>
      <rPr>
        <sz val="9"/>
        <color theme="1"/>
        <rFont val="Arial"/>
        <family val="2"/>
        <charset val="238"/>
      </rPr>
      <t>Národné referenčné laboratórium pre oblasť vôd na Slovensku</t>
    </r>
    <r>
      <rPr>
        <sz val="7"/>
        <color theme="1"/>
        <rFont val="Arial"/>
        <family val="2"/>
        <charset val="238"/>
      </rPr>
      <t xml:space="preserve">
Organizátor PSS je akreditovaný SNAS, osvedčenie o akreditácii č. T-005
Laboratórium je akreditované SNAS na skúšanie, osvedčenie o akreditácii č. S-100
</t>
    </r>
    <r>
      <rPr>
        <u/>
        <sz val="7"/>
        <color theme="1"/>
        <rFont val="Arial"/>
        <family val="2"/>
        <charset val="238"/>
      </rPr>
      <t>Nábr. arm. gen. L. Svobodu 5, 812 49 BRATISLAVA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</si>
  <si>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</si>
  <si>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</si>
  <si>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</si>
  <si>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</si>
  <si>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</si>
  <si>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</si>
  <si>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</si>
  <si>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</si>
  <si>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Ukazovateľ</t>
  </si>
  <si>
    <t>Tu vyplniť (voliteľné)</t>
  </si>
  <si>
    <t>Tu vyp. (vol.)</t>
  </si>
  <si>
    <t>MPS-ZPV-4/2023</t>
  </si>
  <si>
    <t>AOX</t>
  </si>
  <si>
    <t>Farba</t>
  </si>
  <si>
    <t>Zákal</t>
  </si>
  <si>
    <t>Ca</t>
  </si>
  <si>
    <t>Ca + Mg</t>
  </si>
  <si>
    <t>Na</t>
  </si>
  <si>
    <t>Mg</t>
  </si>
  <si>
    <t>pH 25°C</t>
  </si>
  <si>
    <t>K</t>
  </si>
  <si>
    <t>EK 25°C</t>
  </si>
  <si>
    <t>EK 20°C</t>
  </si>
  <si>
    <t>DOC</t>
  </si>
  <si>
    <t>FN</t>
  </si>
  <si>
    <t>základný fyzikálno-chemický rozbor / voda</t>
  </si>
  <si>
    <t>pitná a povrchová voda</t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</si>
  <si>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   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o výsledkoch MPS bude zaslaná elektronickou poštou na e-mail kontaktnej osoby uvedenej v tabuľke tejto Záväznej prihlášky – objednávky MPS,
- získané osvedčenie bude zaslané poštou na adresu uvedenú v údajoch na vystavenie Osvedčenia,
- môže uplatniť námietky proti vyhodnoteniu jeho výkonnosti písomne u koordinátora PSS Ing. Angelika Kassai, PhD., (angelika.kassai@vuvh.sk),  do 30 dní odo dňa, kedy namietaná skutočnosť nastala.</t>
    </r>
  </si>
  <si>
    <t>Por. číslo</t>
  </si>
  <si>
    <t>Vzorkovnica</t>
  </si>
  <si>
    <t>Voľba</t>
  </si>
  <si>
    <r>
      <t>BrO</t>
    </r>
    <r>
      <rPr>
        <vertAlign val="subscript"/>
        <sz val="8"/>
        <color theme="1"/>
        <rFont val="Arial"/>
        <family val="2"/>
        <charset val="238"/>
      </rPr>
      <t>3</t>
    </r>
    <r>
      <rPr>
        <vertAlign val="superscript"/>
        <sz val="8"/>
        <color theme="1"/>
        <rFont val="Arial"/>
        <family val="2"/>
        <charset val="238"/>
      </rPr>
      <t>-</t>
    </r>
  </si>
  <si>
    <r>
      <t>BSK</t>
    </r>
    <r>
      <rPr>
        <vertAlign val="subscript"/>
        <sz val="8"/>
        <color theme="1"/>
        <rFont val="Arial"/>
        <family val="2"/>
        <charset val="238"/>
      </rPr>
      <t>5</t>
    </r>
  </si>
  <si>
    <r>
      <t>CHSK</t>
    </r>
    <r>
      <rPr>
        <vertAlign val="subscript"/>
        <sz val="8"/>
        <color theme="1"/>
        <rFont val="Arial"/>
        <family val="2"/>
        <charset val="238"/>
      </rPr>
      <t>Cr</t>
    </r>
  </si>
  <si>
    <r>
      <t>CHSK</t>
    </r>
    <r>
      <rPr>
        <vertAlign val="subscript"/>
        <sz val="8"/>
        <color theme="1"/>
        <rFont val="Arial"/>
        <family val="2"/>
        <charset val="238"/>
      </rPr>
      <t>Mn</t>
    </r>
  </si>
  <si>
    <r>
      <t>ClO</t>
    </r>
    <r>
      <rPr>
        <vertAlign val="subscript"/>
        <sz val="8"/>
        <color theme="1"/>
        <rFont val="Arial"/>
        <family val="2"/>
        <charset val="238"/>
      </rPr>
      <t>2</t>
    </r>
    <r>
      <rPr>
        <vertAlign val="superscript"/>
        <sz val="8"/>
        <color theme="1"/>
        <rFont val="Arial"/>
        <family val="2"/>
        <charset val="238"/>
      </rPr>
      <t>-</t>
    </r>
  </si>
  <si>
    <r>
      <t>ClO</t>
    </r>
    <r>
      <rPr>
        <vertAlign val="subscript"/>
        <sz val="8"/>
        <color theme="1"/>
        <rFont val="Arial"/>
        <family val="2"/>
        <charset val="238"/>
      </rPr>
      <t>3</t>
    </r>
    <r>
      <rPr>
        <vertAlign val="superscript"/>
        <sz val="8"/>
        <color theme="1"/>
        <rFont val="Arial"/>
        <family val="2"/>
        <charset val="238"/>
      </rPr>
      <t>-</t>
    </r>
  </si>
  <si>
    <r>
      <t>F</t>
    </r>
    <r>
      <rPr>
        <vertAlign val="superscript"/>
        <sz val="8"/>
        <color theme="1"/>
        <rFont val="Arial"/>
        <family val="2"/>
        <charset val="238"/>
      </rPr>
      <t>-</t>
    </r>
  </si>
  <si>
    <r>
      <t>N</t>
    </r>
    <r>
      <rPr>
        <vertAlign val="subscript"/>
        <sz val="8"/>
        <color theme="1"/>
        <rFont val="Arial"/>
        <family val="2"/>
        <charset val="238"/>
      </rPr>
      <t>celk</t>
    </r>
  </si>
  <si>
    <r>
      <t>NL</t>
    </r>
    <r>
      <rPr>
        <vertAlign val="subscript"/>
        <sz val="8"/>
        <color theme="1"/>
        <rFont val="Arial"/>
        <family val="2"/>
        <charset val="238"/>
      </rPr>
      <t>105</t>
    </r>
  </si>
  <si>
    <r>
      <t>NH</t>
    </r>
    <r>
      <rPr>
        <vertAlign val="subscript"/>
        <sz val="8"/>
        <color theme="1"/>
        <rFont val="Arial"/>
        <family val="2"/>
        <charset val="238"/>
      </rPr>
      <t>4</t>
    </r>
    <r>
      <rPr>
        <vertAlign val="superscript"/>
        <sz val="8"/>
        <color theme="1"/>
        <rFont val="Arial"/>
        <family val="2"/>
        <charset val="238"/>
      </rPr>
      <t>+</t>
    </r>
  </si>
  <si>
    <r>
      <t>NO</t>
    </r>
    <r>
      <rPr>
        <vertAlign val="subscript"/>
        <sz val="8"/>
        <color theme="1"/>
        <rFont val="Arial"/>
        <family val="2"/>
        <charset val="238"/>
      </rPr>
      <t>2</t>
    </r>
    <r>
      <rPr>
        <vertAlign val="superscript"/>
        <sz val="8"/>
        <color theme="1"/>
        <rFont val="Arial"/>
        <family val="2"/>
        <charset val="238"/>
      </rPr>
      <t>-</t>
    </r>
  </si>
  <si>
    <r>
      <t>NO</t>
    </r>
    <r>
      <rPr>
        <vertAlign val="subscript"/>
        <sz val="8"/>
        <color theme="1"/>
        <rFont val="Arial"/>
        <family val="2"/>
        <charset val="238"/>
      </rPr>
      <t>3</t>
    </r>
    <r>
      <rPr>
        <vertAlign val="superscript"/>
        <sz val="8"/>
        <color theme="1"/>
        <rFont val="Arial"/>
        <family val="2"/>
        <charset val="238"/>
      </rPr>
      <t>-</t>
    </r>
  </si>
  <si>
    <r>
      <t>PO</t>
    </r>
    <r>
      <rPr>
        <vertAlign val="subscript"/>
        <sz val="8"/>
        <color theme="1"/>
        <rFont val="Arial"/>
        <family val="2"/>
        <charset val="238"/>
      </rPr>
      <t>4</t>
    </r>
    <r>
      <rPr>
        <vertAlign val="superscript"/>
        <sz val="8"/>
        <color theme="1"/>
        <rFont val="Arial"/>
        <family val="2"/>
        <charset val="238"/>
      </rPr>
      <t>3+</t>
    </r>
  </si>
  <si>
    <r>
      <t>P</t>
    </r>
    <r>
      <rPr>
        <vertAlign val="subscript"/>
        <sz val="8"/>
        <color theme="1"/>
        <rFont val="Arial"/>
        <family val="2"/>
        <charset val="238"/>
      </rPr>
      <t>celk</t>
    </r>
  </si>
  <si>
    <r>
      <t>S</t>
    </r>
    <r>
      <rPr>
        <vertAlign val="subscript"/>
        <sz val="8"/>
        <color theme="1"/>
        <rFont val="Arial"/>
        <family val="2"/>
        <charset val="238"/>
      </rPr>
      <t>2</t>
    </r>
    <r>
      <rPr>
        <vertAlign val="superscript"/>
        <sz val="8"/>
        <color theme="1"/>
        <rFont val="Arial"/>
        <family val="2"/>
        <charset val="238"/>
      </rPr>
      <t>-</t>
    </r>
  </si>
  <si>
    <r>
      <t>SiO</t>
    </r>
    <r>
      <rPr>
        <vertAlign val="subscript"/>
        <sz val="8"/>
        <color theme="1"/>
        <rFont val="Arial"/>
        <family val="2"/>
        <charset val="238"/>
      </rPr>
      <t>2</t>
    </r>
  </si>
  <si>
    <r>
      <t>A</t>
    </r>
    <r>
      <rPr>
        <vertAlign val="superscript"/>
        <sz val="8"/>
        <color theme="1"/>
        <rFont val="Arial"/>
        <family val="2"/>
        <charset val="238"/>
      </rPr>
      <t>254</t>
    </r>
  </si>
  <si>
    <r>
      <t>Cl</t>
    </r>
    <r>
      <rPr>
        <vertAlign val="superscript"/>
        <sz val="8"/>
        <color theme="1"/>
        <rFont val="Arial"/>
        <family val="2"/>
        <charset val="238"/>
      </rPr>
      <t>-</t>
    </r>
  </si>
  <si>
    <r>
      <t>KNK</t>
    </r>
    <r>
      <rPr>
        <vertAlign val="subscript"/>
        <sz val="8"/>
        <color theme="1"/>
        <rFont val="Arial"/>
        <family val="2"/>
        <charset val="238"/>
      </rPr>
      <t>4,5</t>
    </r>
  </si>
  <si>
    <r>
      <t>RL</t>
    </r>
    <r>
      <rPr>
        <vertAlign val="subscript"/>
        <sz val="8"/>
        <color theme="1"/>
        <rFont val="Arial"/>
        <family val="2"/>
        <charset val="238"/>
      </rPr>
      <t>105</t>
    </r>
  </si>
  <si>
    <r>
      <t>RL</t>
    </r>
    <r>
      <rPr>
        <vertAlign val="subscript"/>
        <sz val="8"/>
        <color theme="1"/>
        <rFont val="Arial"/>
        <family val="2"/>
        <charset val="238"/>
      </rPr>
      <t>550</t>
    </r>
  </si>
  <si>
    <r>
      <t>SO</t>
    </r>
    <r>
      <rPr>
        <vertAlign val="subscript"/>
        <sz val="8"/>
        <color theme="1"/>
        <rFont val="Arial"/>
        <family val="2"/>
        <charset val="238"/>
      </rPr>
      <t>4</t>
    </r>
    <r>
      <rPr>
        <vertAlign val="superscript"/>
        <sz val="8"/>
        <color theme="1"/>
        <rFont val="Arial"/>
        <family val="2"/>
        <charset val="238"/>
      </rPr>
      <t>-</t>
    </r>
  </si>
  <si>
    <r>
      <t>PAL</t>
    </r>
    <r>
      <rPr>
        <vertAlign val="subscript"/>
        <sz val="8"/>
        <color theme="1"/>
        <rFont val="Arial"/>
        <family val="2"/>
        <charset val="238"/>
      </rPr>
      <t>A</t>
    </r>
  </si>
  <si>
    <t>modelová</t>
  </si>
  <si>
    <t>prírodná</t>
  </si>
  <si>
    <t>prírodná / obohatená</t>
  </si>
  <si>
    <t>Typ vzorky</t>
  </si>
  <si>
    <t>PONUKA UKAZOVATEĽOV – VÁŠ VÝBER OZNAČTE V STĹPCI "Voľba" KRÍŽIKOM (×)</t>
  </si>
  <si>
    <t>250 ml / sklo</t>
  </si>
  <si>
    <t>3 × 100 ml / sklo</t>
  </si>
  <si>
    <t>20 ml / sklo</t>
  </si>
  <si>
    <t>20 ml / plast</t>
  </si>
  <si>
    <t>20 ml /  sklo</t>
  </si>
  <si>
    <t>2 x 20 ml / plast</t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</si>
  <si>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Pri objednávke viac ako 6 ukazovateľov v prírodnej vzorke (položky 20 až 33) bude distribuovaná vzorka v objeme 2000 ml.                                                                                  V prípade malého počtu záujemcov budú ukazovatele 34 až 36 pripravené ako modelové vzorky.</t>
    </r>
  </si>
  <si>
    <t>1 000 ml, resp.        2 000 ml / plast</t>
  </si>
  <si>
    <r>
      <t xml:space="preserve"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
</t>
    </r>
    <r>
      <rPr>
        <b/>
        <sz val="9"/>
        <color theme="1"/>
        <rFont val="Arial"/>
        <family val="2"/>
        <charset val="238"/>
      </rPr>
      <t xml:space="preserve">Každý účastník musí mať vlastnú prihlášku. Všetky údaje musia byť vyplnené. Neúplne vyplnené prihlášky a prihlášky bez pečiatky organizácie a potvrdenia podpisom, sú neplatné a nebudú zaradené do MPS.
POZOR ZMENA!
</t>
    </r>
    <r>
      <rPr>
        <sz val="9"/>
        <color theme="1"/>
        <rFont val="Arial"/>
        <family val="2"/>
        <charset val="238"/>
      </rPr>
      <t xml:space="preserve">Formulár "Záväzná prihláška - objednávka MPS" si uložte do svojho počítača pod názvom: </t>
    </r>
    <r>
      <rPr>
        <b/>
        <sz val="9"/>
        <color theme="1"/>
        <rFont val="Arial"/>
        <family val="2"/>
        <charset val="238"/>
      </rPr>
      <t>PR_ZPV_2304_xx.xx</t>
    </r>
    <r>
      <rPr>
        <sz val="9"/>
        <color theme="1"/>
        <rFont val="Arial"/>
        <family val="2"/>
        <charset val="238"/>
      </rPr>
      <t xml:space="preserve">, pričom posledné štvorčíslie je evidenčné číslo Vášho laboratória. 
</t>
    </r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(pozri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</t>
    </r>
    <r>
      <rPr>
        <b/>
        <sz val="9"/>
        <color theme="1"/>
        <rFont val="Arial"/>
        <family val="2"/>
        <charset val="238"/>
      </rPr>
      <t>jeden v „xlsx“ formáte</t>
    </r>
    <r>
      <rPr>
        <sz val="9"/>
        <color theme="1"/>
        <rFont val="Arial"/>
        <family val="2"/>
        <charset val="238"/>
      </rPr>
      <t xml:space="preserve"> -  dôsledne vyplnený formulár v programe Microsoft Excel, ,
     (2) </t>
    </r>
    <r>
      <rPr>
        <b/>
        <sz val="9"/>
        <color theme="1"/>
        <rFont val="Arial"/>
        <family val="2"/>
        <charset val="238"/>
      </rPr>
      <t xml:space="preserve">druhý v „pdf" formáte </t>
    </r>
    <r>
      <rPr>
        <sz val="9"/>
        <color theme="1"/>
        <rFont val="Arial"/>
        <family val="2"/>
        <charset val="238"/>
      </rPr>
      <t xml:space="preserve">- po vyplnení vytlačený formulár autorizovaný s pečiatkou  a podpisom a čitateľne naskenovaný.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</si>
  <si>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r>
      <t xml:space="preserve">Zoznam zaregistrovaných účastníkov skúšky spôsobilosti bude zverejnený na webovej stránke VÚVH (www.vuvh.sk/?lid=3) 10 dní po termíne určenom na zaslanie Záväznej prihlášky-objednávky.
Pokyny a informácie k MPS budú zaregistrovaným účastníkom vopred oznámené elektronickou poštou, zároveň budú zverejnené aj na webovej stránke VÚVH.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</si>
</sst>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7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9">
    <xf numFmtId="0" fontId="0" fillId="0" borderId="0" xfId="0"/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167" fontId="18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3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Border="1" applyAlignment="1" applyProtection="1">
      <alignment horizontal="center" vertical="center" wrapText="1"/>
      <protection hidden="1"/>
    </xf>
    <xf numFmtId="167" fontId="18" fillId="3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3" borderId="37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 vertical="center"/>
      <protection hidden="1"/>
    </xf>
    <xf numFmtId="49" fontId="28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8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8" fillId="2" borderId="1" xfId="0" applyNumberFormat="1" applyFont="1" applyFill="1" applyBorder="1" applyAlignment="1" applyProtection="1">
      <alignment horizontal="left" vertical="center"/>
      <protection locked="0" hidden="1"/>
    </xf>
    <xf numFmtId="49" fontId="28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1" fillId="4" borderId="56" xfId="0" applyFont="1" applyFill="1" applyBorder="1" applyAlignment="1" applyProtection="1">
      <alignment horizontal="center" vertical="center"/>
      <protection hidden="1"/>
    </xf>
    <xf numFmtId="0" fontId="21" fillId="4" borderId="57" xfId="0" applyFont="1" applyFill="1" applyBorder="1" applyAlignment="1" applyProtection="1">
      <alignment horizontal="center" vertical="center"/>
      <protection hidden="1"/>
    </xf>
    <xf numFmtId="0" fontId="21" fillId="4" borderId="58" xfId="0" applyFont="1" applyFill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28" fillId="2" borderId="36" xfId="0" applyFont="1" applyFill="1" applyBorder="1" applyAlignment="1" applyProtection="1">
      <alignment horizontal="center" vertical="center"/>
      <protection locked="0"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28" fillId="2" borderId="37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28" fillId="2" borderId="58" xfId="0" applyFont="1" applyFill="1" applyBorder="1" applyAlignment="1" applyProtection="1">
      <alignment horizontal="center" vertical="center"/>
      <protection locked="0"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28" fillId="2" borderId="69" xfId="0" applyFont="1" applyFill="1" applyBorder="1" applyAlignment="1" applyProtection="1">
      <alignment horizontal="center" vertical="center"/>
      <protection locked="0"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8" fillId="2" borderId="23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2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28" fillId="0" borderId="2" xfId="0" applyFont="1" applyBorder="1" applyAlignment="1" applyProtection="1">
      <alignment horizontal="left" vertical="center" wrapText="1"/>
      <protection locked="0" hidden="1"/>
    </xf>
    <xf numFmtId="0" fontId="28" fillId="0" borderId="3" xfId="0" applyFont="1" applyBorder="1" applyAlignment="1" applyProtection="1">
      <alignment horizontal="left" vertical="center" wrapText="1"/>
      <protection locked="0" hidden="1"/>
    </xf>
    <xf numFmtId="0" fontId="28" fillId="0" borderId="4" xfId="0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0" fontId="3" fillId="0" borderId="10" xfId="0" applyFont="1" applyBorder="1" applyAlignment="1" applyProtection="1">
      <alignment horizontal="left" vertical="center" wrapText="1"/>
      <protection locked="0" hidden="1"/>
    </xf>
    <xf numFmtId="0" fontId="3" fillId="0" borderId="35" xfId="0" applyFont="1" applyBorder="1" applyAlignment="1" applyProtection="1">
      <alignment horizontal="left" vertical="center" wrapText="1"/>
      <protection locked="0" hidden="1"/>
    </xf>
    <xf numFmtId="0" fontId="28" fillId="2" borderId="2" xfId="0" applyFont="1" applyFill="1" applyBorder="1" applyAlignment="1" applyProtection="1">
      <alignment horizontal="left" vertical="center"/>
      <protection locked="0" hidden="1"/>
    </xf>
    <xf numFmtId="0" fontId="28" fillId="2" borderId="3" xfId="0" applyFont="1" applyFill="1" applyBorder="1" applyAlignment="1" applyProtection="1">
      <alignment horizontal="left" vertical="center"/>
      <protection locked="0" hidden="1"/>
    </xf>
    <xf numFmtId="0" fontId="28" fillId="2" borderId="27" xfId="0" applyFont="1" applyFill="1" applyBorder="1" applyAlignment="1" applyProtection="1">
      <alignment horizontal="left" vertical="center"/>
      <protection locked="0" hidden="1"/>
    </xf>
    <xf numFmtId="2" fontId="3" fillId="3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3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169" fontId="28" fillId="0" borderId="14" xfId="0" applyNumberFormat="1" applyFont="1" applyBorder="1" applyAlignment="1" applyProtection="1">
      <alignment horizontal="center" vertical="center"/>
      <protection locked="0" hidden="1"/>
    </xf>
    <xf numFmtId="169" fontId="28" fillId="0" borderId="29" xfId="0" applyNumberFormat="1" applyFont="1" applyBorder="1" applyAlignment="1" applyProtection="1">
      <alignment horizontal="center" vertical="center"/>
      <protection locked="0" hidden="1"/>
    </xf>
    <xf numFmtId="0" fontId="30" fillId="0" borderId="2" xfId="0" applyFont="1" applyBorder="1" applyAlignment="1" applyProtection="1">
      <alignment horizontal="left" vertical="center" wrapText="1"/>
      <protection locked="0" hidden="1"/>
    </xf>
    <xf numFmtId="0" fontId="30" fillId="0" borderId="3" xfId="0" applyFont="1" applyBorder="1" applyAlignment="1" applyProtection="1">
      <alignment horizontal="left" vertical="center" wrapText="1"/>
      <protection locked="0" hidden="1"/>
    </xf>
    <xf numFmtId="0" fontId="30" fillId="0" borderId="51" xfId="0" applyFont="1" applyBorder="1" applyAlignment="1" applyProtection="1">
      <alignment horizontal="left" vertical="center" wrapText="1"/>
      <protection locked="0" hidden="1"/>
    </xf>
    <xf numFmtId="0" fontId="30" fillId="0" borderId="52" xfId="0" applyFont="1" applyBorder="1" applyAlignment="1" applyProtection="1">
      <alignment horizontal="left" vertical="center" wrapText="1"/>
      <protection locked="0"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0" xfId="0" quotePrefix="1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28" fillId="2" borderId="15" xfId="0" applyFont="1" applyFill="1" applyBorder="1" applyAlignment="1" applyProtection="1">
      <alignment horizontal="left" vertical="center"/>
      <protection locked="0" hidden="1"/>
    </xf>
    <xf numFmtId="0" fontId="28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30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30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30" fillId="0" borderId="16" xfId="0" applyNumberFormat="1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4" borderId="17" xfId="0" applyFont="1" applyFill="1" applyBorder="1" applyAlignment="1" applyProtection="1">
      <alignment horizontal="center" vertical="center"/>
      <protection hidden="1"/>
    </xf>
    <xf numFmtId="0" fontId="21" fillId="4" borderId="18" xfId="0" applyFont="1" applyFill="1" applyBorder="1" applyAlignment="1" applyProtection="1">
      <alignment horizontal="center" vertical="center"/>
      <protection hidden="1"/>
    </xf>
    <xf numFmtId="0" fontId="21" fillId="4" borderId="43" xfId="0" applyFont="1" applyFill="1" applyBorder="1" applyAlignment="1" applyProtection="1">
      <alignment horizontal="center" vertical="center"/>
      <protection hidden="1"/>
    </xf>
    <xf numFmtId="0" fontId="21" fillId="4" borderId="57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6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30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4" xfId="1" applyFont="1" applyBorder="1" applyAlignment="1" applyProtection="1">
      <alignment horizontal="left" vertical="center" wrapText="1"/>
      <protection locked="0" hidden="1"/>
    </xf>
    <xf numFmtId="0" fontId="28" fillId="0" borderId="15" xfId="0" applyFont="1" applyBorder="1" applyAlignment="1" applyProtection="1">
      <alignment horizontal="left" vertical="center" wrapText="1"/>
      <protection locked="0" hidden="1"/>
    </xf>
    <xf numFmtId="0" fontId="28" fillId="0" borderId="19" xfId="0" applyFont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3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166" fontId="3" fillId="0" borderId="68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3" fillId="0" borderId="71" xfId="0" applyFont="1" applyFill="1" applyBorder="1" applyAlignment="1" applyProtection="1">
      <alignment horizontal="center" vertical="center"/>
      <protection hidden="1"/>
    </xf>
    <xf numFmtId="0" fontId="3" fillId="0" borderId="72" xfId="0" applyFont="1" applyFill="1" applyBorder="1" applyAlignment="1" applyProtection="1">
      <alignment horizontal="center" vertical="center"/>
      <protection hidden="1"/>
    </xf>
    <xf numFmtId="166" fontId="3" fillId="0" borderId="22" xfId="0" applyNumberFormat="1" applyFont="1" applyBorder="1" applyAlignment="1" applyProtection="1">
      <alignment horizontal="center" vertical="center"/>
      <protection hidden="1"/>
    </xf>
    <xf numFmtId="166" fontId="3" fillId="0" borderId="57" xfId="0" applyNumberFormat="1" applyFont="1" applyBorder="1" applyAlignment="1" applyProtection="1">
      <alignment horizontal="center" vertical="center"/>
      <protection hidden="1"/>
    </xf>
  </cellXfs>
  <cellStyles count="2">
    <cellStyle name="Hypertextové prepojenie" xfId="1" builtinId="8"/>
    <cellStyle name="Normálna" xfId="0" builtinId="0"/>
  </cellStyles>
  <dxfs count="57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19050</xdr:rowOff>
    </xdr:from>
    <xdr:to>
      <xdr:col>10</xdr:col>
      <xdr:colOff>1018017</xdr:colOff>
      <xdr:row>0</xdr:row>
      <xdr:rowOff>731850</xdr:rowOff>
    </xdr:to>
    <xdr:grpSp>
      <xdr:nvGrpSpPr>
        <xdr:cNvPr id="41" name="Skupina 40"/>
        <xdr:cNvGrpSpPr/>
      </xdr:nvGrpSpPr>
      <xdr:grpSpPr>
        <a:xfrm>
          <a:off x="4221773" y="19050"/>
          <a:ext cx="1866475" cy="712800"/>
          <a:chOff x="4229100" y="19049"/>
          <a:chExt cx="1865742" cy="712800"/>
        </a:xfrm>
      </xdr:grpSpPr>
      <xdr:pic>
        <xdr:nvPicPr>
          <xdr:cNvPr id="42" name="Picture 29" descr="5638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29100" y="19049"/>
            <a:ext cx="655200" cy="712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Rectangle 30"/>
          <xdr:cNvSpPr>
            <a:spLocks noChangeAspect="1" noChangeArrowheads="1"/>
          </xdr:cNvSpPr>
        </xdr:nvSpPr>
        <xdr:spPr bwMode="auto">
          <a:xfrm>
            <a:off x="5029441" y="143189"/>
            <a:ext cx="1065401" cy="483905"/>
          </a:xfrm>
          <a:prstGeom prst="rect">
            <a:avLst/>
          </a:prstGeom>
          <a:solidFill>
            <a:srgbClr val="FFFFFF"/>
          </a:solidFill>
          <a:ln w="9525">
            <a:solidFill>
              <a:srgbClr val="003183"/>
            </a:solidFill>
            <a:miter lim="800000"/>
            <a:headEnd/>
            <a:tailEnd/>
          </a:ln>
        </xdr:spPr>
      </xdr:sp>
      <xdr:pic>
        <xdr:nvPicPr>
          <xdr:cNvPr id="44" name="Picture 31" descr="Logo SN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37380" y="186954"/>
            <a:ext cx="641206" cy="234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" name="Textové pole 2"/>
          <xdr:cNvSpPr txBox="1">
            <a:spLocks noChangeArrowheads="1"/>
          </xdr:cNvSpPr>
        </xdr:nvSpPr>
        <xdr:spPr bwMode="auto">
          <a:xfrm>
            <a:off x="5117620" y="465712"/>
            <a:ext cx="911706" cy="181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Reg. No. 059/T-005</a:t>
            </a: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oneCellAnchor>
    <xdr:from>
      <xdr:col>0</xdr:col>
      <xdr:colOff>9525</xdr:colOff>
      <xdr:row>0</xdr:row>
      <xdr:rowOff>28575</xdr:rowOff>
    </xdr:from>
    <xdr:ext cx="869156" cy="846000"/>
    <xdr:pic>
      <xdr:nvPicPr>
        <xdr:cNvPr id="46" name="Obrázok 4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869156" cy="84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80"/>
  <sheetViews>
    <sheetView showGridLines="0" tabSelected="1" view="pageBreakPreview" topLeftCell="A75" zoomScale="130" zoomScaleNormal="100" zoomScaleSheetLayoutView="130" workbookViewId="0">
      <selection activeCell="B79" sqref="B79:D79"/>
    </sheetView>
  </sheetViews>
  <sheetFormatPr defaultRowHeight="14.25" x14ac:dyDescent="0.25"/>
  <cols>
    <col min="1" max="1" width="8.7109375" style="3" customWidth="1"/>
    <col min="2" max="2" width="3.140625" style="3" customWidth="1"/>
    <col min="3" max="3" width="3.42578125" style="3" customWidth="1"/>
    <col min="4" max="4" width="10.140625" style="3" customWidth="1"/>
    <col min="5" max="5" width="9.85546875" style="3" customWidth="1"/>
    <col min="6" max="6" width="4" style="3" bestFit="1" customWidth="1"/>
    <col min="7" max="7" width="8.7109375" style="3" customWidth="1"/>
    <col min="8" max="8" width="13.42578125" style="3" customWidth="1"/>
    <col min="9" max="9" width="4" style="3" customWidth="1"/>
    <col min="10" max="10" width="10.7109375" style="3" customWidth="1"/>
    <col min="11" max="11" width="16.28515625" style="3" customWidth="1"/>
    <col min="12" max="16384" width="9.140625" style="3"/>
  </cols>
  <sheetData>
    <row r="1" spans="1:11" s="15" customFormat="1" ht="68.099999999999994" customHeight="1" x14ac:dyDescent="0.25">
      <c r="A1" s="1"/>
      <c r="B1" s="41" t="s">
        <v>36</v>
      </c>
      <c r="C1" s="41"/>
      <c r="D1" s="41"/>
      <c r="E1" s="41"/>
      <c r="F1" s="41"/>
      <c r="G1" s="41"/>
      <c r="H1" s="41"/>
      <c r="I1" s="41"/>
      <c r="J1" s="2"/>
      <c r="K1" s="2"/>
    </row>
    <row r="2" spans="1:11" ht="30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4.95" customHeight="1" x14ac:dyDescent="0.25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9.9499999999999993" customHeight="1" x14ac:dyDescent="0.25">
      <c r="A4" s="116" t="s">
        <v>4</v>
      </c>
      <c r="B4" s="116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30" customHeight="1" thickBot="1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52.5" customHeight="1" thickBot="1" x14ac:dyDescent="0.3">
      <c r="A6" s="103" t="s">
        <v>5</v>
      </c>
      <c r="B6" s="104"/>
      <c r="C6" s="105"/>
      <c r="D6" s="105"/>
      <c r="E6" s="105"/>
      <c r="F6" s="105"/>
      <c r="G6" s="105"/>
      <c r="H6" s="105"/>
      <c r="I6" s="105"/>
      <c r="J6" s="105"/>
      <c r="K6" s="106"/>
    </row>
    <row r="7" spans="1:11" ht="24.95" customHeight="1" x14ac:dyDescent="0.25">
      <c r="A7" s="60" t="s">
        <v>6</v>
      </c>
      <c r="B7" s="61"/>
      <c r="C7" s="98" t="s">
        <v>48</v>
      </c>
      <c r="D7" s="99"/>
      <c r="E7" s="99"/>
      <c r="F7" s="99"/>
      <c r="G7" s="99"/>
      <c r="H7" s="99"/>
      <c r="I7" s="99"/>
      <c r="J7" s="99"/>
      <c r="K7" s="100"/>
    </row>
    <row r="8" spans="1:11" ht="24.95" customHeight="1" x14ac:dyDescent="0.25">
      <c r="A8" s="58" t="s">
        <v>19</v>
      </c>
      <c r="B8" s="59"/>
      <c r="C8" s="95" t="s">
        <v>62</v>
      </c>
      <c r="D8" s="96"/>
      <c r="E8" s="96"/>
      <c r="F8" s="96"/>
      <c r="G8" s="96"/>
      <c r="H8" s="96"/>
      <c r="I8" s="96"/>
      <c r="J8" s="96"/>
      <c r="K8" s="97"/>
    </row>
    <row r="9" spans="1:11" ht="24.95" customHeight="1" thickBot="1" x14ac:dyDescent="0.3">
      <c r="A9" s="48" t="s">
        <v>7</v>
      </c>
      <c r="B9" s="49"/>
      <c r="C9" s="92" t="s">
        <v>63</v>
      </c>
      <c r="D9" s="93"/>
      <c r="E9" s="93"/>
      <c r="F9" s="93"/>
      <c r="G9" s="93"/>
      <c r="H9" s="93"/>
      <c r="I9" s="93"/>
      <c r="J9" s="93"/>
      <c r="K9" s="94"/>
    </row>
    <row r="10" spans="1:11" ht="20.100000000000001" customHeight="1" thickTop="1" x14ac:dyDescent="0.25">
      <c r="A10" s="56" t="s">
        <v>37</v>
      </c>
      <c r="B10" s="57"/>
      <c r="C10" s="66"/>
      <c r="D10" s="67"/>
      <c r="E10" s="67"/>
      <c r="F10" s="67"/>
      <c r="G10" s="67"/>
      <c r="H10" s="67"/>
      <c r="I10" s="67"/>
      <c r="J10" s="67"/>
      <c r="K10" s="68"/>
    </row>
    <row r="11" spans="1:11" ht="24.95" customHeight="1" x14ac:dyDescent="0.25">
      <c r="A11" s="54" t="s">
        <v>8</v>
      </c>
      <c r="B11" s="55"/>
      <c r="C11" s="127" t="s">
        <v>13</v>
      </c>
      <c r="D11" s="128"/>
      <c r="E11" s="63" t="s">
        <v>41</v>
      </c>
      <c r="F11" s="64"/>
      <c r="G11" s="64"/>
      <c r="H11" s="65"/>
      <c r="I11" s="62" t="s">
        <v>12</v>
      </c>
      <c r="J11" s="59"/>
      <c r="K11" s="16" t="s">
        <v>41</v>
      </c>
    </row>
    <row r="12" spans="1:11" ht="20.100000000000001" customHeight="1" x14ac:dyDescent="0.25">
      <c r="A12" s="44"/>
      <c r="B12" s="45"/>
      <c r="C12" s="109" t="s">
        <v>16</v>
      </c>
      <c r="D12" s="110"/>
      <c r="E12" s="69" t="s">
        <v>41</v>
      </c>
      <c r="F12" s="70"/>
      <c r="G12" s="70"/>
      <c r="H12" s="70"/>
      <c r="I12" s="70"/>
      <c r="J12" s="70"/>
      <c r="K12" s="71"/>
    </row>
    <row r="13" spans="1:11" ht="20.100000000000001" customHeight="1" thickBot="1" x14ac:dyDescent="0.3">
      <c r="A13" s="46"/>
      <c r="B13" s="47"/>
      <c r="C13" s="151" t="s">
        <v>34</v>
      </c>
      <c r="D13" s="152"/>
      <c r="E13" s="17" t="s">
        <v>41</v>
      </c>
      <c r="F13" s="107" t="s">
        <v>41</v>
      </c>
      <c r="G13" s="107"/>
      <c r="H13" s="107"/>
      <c r="I13" s="107"/>
      <c r="J13" s="107"/>
      <c r="K13" s="108"/>
    </row>
    <row r="14" spans="1:11" ht="24.95" customHeight="1" thickTop="1" x14ac:dyDescent="0.25">
      <c r="A14" s="42" t="s">
        <v>28</v>
      </c>
      <c r="B14" s="43"/>
      <c r="C14" s="149" t="s">
        <v>13</v>
      </c>
      <c r="D14" s="150"/>
      <c r="E14" s="63" t="s">
        <v>41</v>
      </c>
      <c r="F14" s="64"/>
      <c r="G14" s="64"/>
      <c r="H14" s="65"/>
      <c r="I14" s="88" t="s">
        <v>40</v>
      </c>
      <c r="J14" s="89"/>
      <c r="K14" s="19" t="s">
        <v>42</v>
      </c>
    </row>
    <row r="15" spans="1:11" ht="20.100000000000001" customHeight="1" x14ac:dyDescent="0.25">
      <c r="A15" s="44"/>
      <c r="B15" s="45"/>
      <c r="C15" s="127" t="s">
        <v>14</v>
      </c>
      <c r="D15" s="128"/>
      <c r="E15" s="69" t="s">
        <v>41</v>
      </c>
      <c r="F15" s="70"/>
      <c r="G15" s="70"/>
      <c r="H15" s="70"/>
      <c r="I15" s="70"/>
      <c r="J15" s="70"/>
      <c r="K15" s="71"/>
    </row>
    <row r="16" spans="1:11" ht="20.100000000000001" customHeight="1" x14ac:dyDescent="0.25">
      <c r="A16" s="44"/>
      <c r="B16" s="45"/>
      <c r="C16" s="127" t="s">
        <v>16</v>
      </c>
      <c r="D16" s="128"/>
      <c r="E16" s="69" t="s">
        <v>41</v>
      </c>
      <c r="F16" s="70"/>
      <c r="G16" s="70"/>
      <c r="H16" s="70"/>
      <c r="I16" s="70"/>
      <c r="J16" s="70"/>
      <c r="K16" s="71"/>
    </row>
    <row r="17" spans="1:11" ht="20.100000000000001" customHeight="1" x14ac:dyDescent="0.25">
      <c r="A17" s="50"/>
      <c r="B17" s="51"/>
      <c r="C17" s="127" t="s">
        <v>34</v>
      </c>
      <c r="D17" s="128"/>
      <c r="E17" s="18" t="s">
        <v>41</v>
      </c>
      <c r="F17" s="70" t="s">
        <v>41</v>
      </c>
      <c r="G17" s="70"/>
      <c r="H17" s="70"/>
      <c r="I17" s="70"/>
      <c r="J17" s="70"/>
      <c r="K17" s="71"/>
    </row>
    <row r="18" spans="1:11" ht="20.100000000000001" customHeight="1" x14ac:dyDescent="0.25">
      <c r="A18" s="52" t="s">
        <v>9</v>
      </c>
      <c r="B18" s="53"/>
      <c r="C18" s="78" t="s">
        <v>41</v>
      </c>
      <c r="D18" s="79"/>
      <c r="E18" s="80"/>
      <c r="F18" s="80"/>
      <c r="G18" s="80"/>
      <c r="H18" s="80"/>
      <c r="I18" s="80"/>
      <c r="J18" s="80"/>
      <c r="K18" s="81"/>
    </row>
    <row r="19" spans="1:11" ht="20.100000000000001" customHeight="1" thickBot="1" x14ac:dyDescent="0.3">
      <c r="A19" s="48" t="s">
        <v>10</v>
      </c>
      <c r="B19" s="49"/>
      <c r="C19" s="134" t="s">
        <v>41</v>
      </c>
      <c r="D19" s="135"/>
      <c r="E19" s="135"/>
      <c r="F19" s="135"/>
      <c r="G19" s="135"/>
      <c r="H19" s="136"/>
      <c r="I19" s="13" t="s">
        <v>39</v>
      </c>
      <c r="J19" s="76" t="s">
        <v>41</v>
      </c>
      <c r="K19" s="77"/>
    </row>
    <row r="20" spans="1:11" ht="20.100000000000001" customHeight="1" thickTop="1" x14ac:dyDescent="0.25">
      <c r="A20" s="42" t="s">
        <v>15</v>
      </c>
      <c r="B20" s="43"/>
      <c r="C20" s="139" t="s">
        <v>16</v>
      </c>
      <c r="D20" s="140"/>
      <c r="E20" s="69" t="s">
        <v>46</v>
      </c>
      <c r="F20" s="70"/>
      <c r="G20" s="70"/>
      <c r="H20" s="70"/>
      <c r="I20" s="70"/>
      <c r="J20" s="70"/>
      <c r="K20" s="71"/>
    </row>
    <row r="21" spans="1:11" ht="20.100000000000001" customHeight="1" x14ac:dyDescent="0.25">
      <c r="A21" s="50"/>
      <c r="B21" s="51"/>
      <c r="C21" s="109" t="s">
        <v>34</v>
      </c>
      <c r="D21" s="110"/>
      <c r="E21" s="18" t="s">
        <v>47</v>
      </c>
      <c r="F21" s="70" t="s">
        <v>46</v>
      </c>
      <c r="G21" s="70"/>
      <c r="H21" s="70"/>
      <c r="I21" s="70"/>
      <c r="J21" s="70"/>
      <c r="K21" s="71"/>
    </row>
    <row r="22" spans="1:11" ht="20.100000000000001" customHeight="1" thickBot="1" x14ac:dyDescent="0.3">
      <c r="A22" s="48" t="s">
        <v>38</v>
      </c>
      <c r="B22" s="49"/>
      <c r="C22" s="113" t="s">
        <v>41</v>
      </c>
      <c r="D22" s="114"/>
      <c r="E22" s="115"/>
      <c r="F22" s="14" t="s">
        <v>18</v>
      </c>
      <c r="G22" s="132" t="s">
        <v>41</v>
      </c>
      <c r="H22" s="133"/>
      <c r="I22" s="14" t="s">
        <v>17</v>
      </c>
      <c r="J22" s="132" t="s">
        <v>41</v>
      </c>
      <c r="K22" s="133"/>
    </row>
    <row r="23" spans="1:11" ht="20.100000000000001" customHeight="1" thickTop="1" x14ac:dyDescent="0.25">
      <c r="A23" s="42" t="s">
        <v>44</v>
      </c>
      <c r="B23" s="43"/>
      <c r="C23" s="20"/>
      <c r="D23" s="141" t="s">
        <v>20</v>
      </c>
      <c r="E23" s="142"/>
      <c r="F23" s="86" t="s">
        <v>23</v>
      </c>
      <c r="G23" s="87"/>
      <c r="H23" s="4">
        <v>0</v>
      </c>
      <c r="I23" s="137" t="s">
        <v>26</v>
      </c>
      <c r="J23" s="138"/>
      <c r="K23" s="5">
        <v>40</v>
      </c>
    </row>
    <row r="24" spans="1:11" ht="20.100000000000001" customHeight="1" x14ac:dyDescent="0.25">
      <c r="A24" s="44"/>
      <c r="B24" s="45"/>
      <c r="C24" s="21"/>
      <c r="D24" s="143" t="s">
        <v>21</v>
      </c>
      <c r="E24" s="144"/>
      <c r="F24" s="84" t="s">
        <v>24</v>
      </c>
      <c r="G24" s="85"/>
      <c r="H24" s="6">
        <v>9</v>
      </c>
      <c r="I24" s="74" t="s">
        <v>43</v>
      </c>
      <c r="J24" s="75"/>
      <c r="K24" s="7">
        <v>45009</v>
      </c>
    </row>
    <row r="25" spans="1:11" ht="20.100000000000001" customHeight="1" thickBot="1" x14ac:dyDescent="0.3">
      <c r="A25" s="46"/>
      <c r="B25" s="47"/>
      <c r="C25" s="22"/>
      <c r="D25" s="145" t="s">
        <v>22</v>
      </c>
      <c r="E25" s="146"/>
      <c r="F25" s="82" t="s">
        <v>25</v>
      </c>
      <c r="G25" s="83"/>
      <c r="H25" s="8">
        <v>20</v>
      </c>
      <c r="I25" s="72" t="s">
        <v>27</v>
      </c>
      <c r="J25" s="73"/>
      <c r="K25" s="9">
        <v>45034</v>
      </c>
    </row>
    <row r="26" spans="1:11" ht="20.100000000000001" customHeight="1" thickTop="1" thickBot="1" x14ac:dyDescent="0.3">
      <c r="A26" s="111" t="s">
        <v>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0">
        <f>SUMIF(C23:C25,"×",H23:H25)+K23+SUMIF(K33:K70,"×",I33:J70)</f>
        <v>40</v>
      </c>
    </row>
    <row r="27" spans="1:11" ht="24.95" customHeight="1" x14ac:dyDescent="0.25">
      <c r="A27" s="147" t="s">
        <v>35</v>
      </c>
      <c r="B27" s="147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30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20.100000000000001" customHeight="1" x14ac:dyDescent="0.25">
      <c r="A29" s="118" t="s">
        <v>29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20.100000000000001" customHeight="1" x14ac:dyDescent="0.25">
      <c r="A30" s="118" t="s">
        <v>95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20.100000000000001" customHeight="1" thickBot="1" x14ac:dyDescent="0.3">
      <c r="A31" s="119" t="s">
        <v>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20.100000000000001" customHeight="1" x14ac:dyDescent="0.25">
      <c r="A32" s="23" t="s">
        <v>65</v>
      </c>
      <c r="B32" s="120" t="s">
        <v>94</v>
      </c>
      <c r="C32" s="121"/>
      <c r="D32" s="122"/>
      <c r="E32" s="120" t="s">
        <v>45</v>
      </c>
      <c r="F32" s="121"/>
      <c r="G32" s="122"/>
      <c r="H32" s="24" t="s">
        <v>66</v>
      </c>
      <c r="I32" s="123" t="s">
        <v>30</v>
      </c>
      <c r="J32" s="123"/>
      <c r="K32" s="25" t="s">
        <v>67</v>
      </c>
    </row>
    <row r="33" spans="1:11" ht="20.100000000000001" customHeight="1" x14ac:dyDescent="0.25">
      <c r="A33" s="26">
        <v>1</v>
      </c>
      <c r="B33" s="185" t="s">
        <v>91</v>
      </c>
      <c r="C33" s="186"/>
      <c r="D33" s="187"/>
      <c r="E33" s="176" t="s">
        <v>49</v>
      </c>
      <c r="F33" s="177"/>
      <c r="G33" s="178"/>
      <c r="H33" s="30" t="s">
        <v>100</v>
      </c>
      <c r="I33" s="153">
        <v>14</v>
      </c>
      <c r="J33" s="153"/>
      <c r="K33" s="27" t="s">
        <v>42</v>
      </c>
    </row>
    <row r="34" spans="1:11" ht="20.100000000000001" customHeight="1" x14ac:dyDescent="0.25">
      <c r="A34" s="28">
        <f>A33+1</f>
        <v>2</v>
      </c>
      <c r="B34" s="188"/>
      <c r="C34" s="189"/>
      <c r="D34" s="190"/>
      <c r="E34" s="164" t="s">
        <v>68</v>
      </c>
      <c r="F34" s="165"/>
      <c r="G34" s="166"/>
      <c r="H34" s="40" t="s">
        <v>99</v>
      </c>
      <c r="I34" s="129">
        <v>19</v>
      </c>
      <c r="J34" s="129"/>
      <c r="K34" s="29" t="s">
        <v>42</v>
      </c>
    </row>
    <row r="35" spans="1:11" ht="20.100000000000001" customHeight="1" x14ac:dyDescent="0.25">
      <c r="A35" s="28">
        <f>A34+1</f>
        <v>3</v>
      </c>
      <c r="B35" s="188"/>
      <c r="C35" s="189"/>
      <c r="D35" s="190"/>
      <c r="E35" s="164" t="s">
        <v>69</v>
      </c>
      <c r="F35" s="165"/>
      <c r="G35" s="166"/>
      <c r="H35" s="40" t="s">
        <v>99</v>
      </c>
      <c r="I35" s="129">
        <v>7</v>
      </c>
      <c r="J35" s="129"/>
      <c r="K35" s="29" t="s">
        <v>42</v>
      </c>
    </row>
    <row r="36" spans="1:11" ht="20.100000000000001" customHeight="1" x14ac:dyDescent="0.25">
      <c r="A36" s="28">
        <f>A35+1</f>
        <v>4</v>
      </c>
      <c r="B36" s="188"/>
      <c r="C36" s="189"/>
      <c r="D36" s="190"/>
      <c r="E36" s="164" t="s">
        <v>70</v>
      </c>
      <c r="F36" s="165"/>
      <c r="G36" s="166"/>
      <c r="H36" s="40" t="s">
        <v>99</v>
      </c>
      <c r="I36" s="129">
        <v>7</v>
      </c>
      <c r="J36" s="129"/>
      <c r="K36" s="29" t="s">
        <v>42</v>
      </c>
    </row>
    <row r="37" spans="1:11" ht="20.100000000000001" customHeight="1" x14ac:dyDescent="0.25">
      <c r="A37" s="28">
        <f t="shared" ref="A37:A70" si="0">A36+1</f>
        <v>5</v>
      </c>
      <c r="B37" s="188"/>
      <c r="C37" s="189"/>
      <c r="D37" s="190"/>
      <c r="E37" s="164" t="s">
        <v>71</v>
      </c>
      <c r="F37" s="165"/>
      <c r="G37" s="166"/>
      <c r="H37" s="30" t="s">
        <v>96</v>
      </c>
      <c r="I37" s="129">
        <v>9</v>
      </c>
      <c r="J37" s="129"/>
      <c r="K37" s="29" t="s">
        <v>42</v>
      </c>
    </row>
    <row r="38" spans="1:11" ht="20.100000000000001" customHeight="1" x14ac:dyDescent="0.25">
      <c r="A38" s="28">
        <f t="shared" si="0"/>
        <v>6</v>
      </c>
      <c r="B38" s="188"/>
      <c r="C38" s="189"/>
      <c r="D38" s="190"/>
      <c r="E38" s="164" t="s">
        <v>72</v>
      </c>
      <c r="F38" s="165"/>
      <c r="G38" s="166"/>
      <c r="H38" s="40" t="s">
        <v>99</v>
      </c>
      <c r="I38" s="129">
        <v>19</v>
      </c>
      <c r="J38" s="129"/>
      <c r="K38" s="29" t="s">
        <v>42</v>
      </c>
    </row>
    <row r="39" spans="1:11" ht="20.100000000000001" customHeight="1" x14ac:dyDescent="0.25">
      <c r="A39" s="28">
        <f t="shared" si="0"/>
        <v>7</v>
      </c>
      <c r="B39" s="188"/>
      <c r="C39" s="189"/>
      <c r="D39" s="190"/>
      <c r="E39" s="164" t="s">
        <v>73</v>
      </c>
      <c r="F39" s="165"/>
      <c r="G39" s="166"/>
      <c r="H39" s="40" t="s">
        <v>99</v>
      </c>
      <c r="I39" s="129">
        <v>19</v>
      </c>
      <c r="J39" s="129"/>
      <c r="K39" s="29" t="s">
        <v>42</v>
      </c>
    </row>
    <row r="40" spans="1:11" ht="20.100000000000001" customHeight="1" x14ac:dyDescent="0.25">
      <c r="A40" s="28">
        <f t="shared" si="0"/>
        <v>8</v>
      </c>
      <c r="B40" s="188"/>
      <c r="C40" s="189"/>
      <c r="D40" s="190"/>
      <c r="E40" s="164" t="s">
        <v>74</v>
      </c>
      <c r="F40" s="165"/>
      <c r="G40" s="166"/>
      <c r="H40" s="40" t="s">
        <v>99</v>
      </c>
      <c r="I40" s="129">
        <v>6</v>
      </c>
      <c r="J40" s="129"/>
      <c r="K40" s="29" t="s">
        <v>42</v>
      </c>
    </row>
    <row r="41" spans="1:11" ht="20.100000000000001" customHeight="1" x14ac:dyDescent="0.25">
      <c r="A41" s="28">
        <f t="shared" si="0"/>
        <v>9</v>
      </c>
      <c r="B41" s="188"/>
      <c r="C41" s="189"/>
      <c r="D41" s="190"/>
      <c r="E41" s="164" t="s">
        <v>50</v>
      </c>
      <c r="F41" s="165"/>
      <c r="G41" s="166"/>
      <c r="H41" s="40" t="s">
        <v>98</v>
      </c>
      <c r="I41" s="129">
        <v>10</v>
      </c>
      <c r="J41" s="129"/>
      <c r="K41" s="29" t="s">
        <v>42</v>
      </c>
    </row>
    <row r="42" spans="1:11" ht="20.100000000000001" customHeight="1" x14ac:dyDescent="0.25">
      <c r="A42" s="28">
        <f t="shared" si="0"/>
        <v>10</v>
      </c>
      <c r="B42" s="188"/>
      <c r="C42" s="189"/>
      <c r="D42" s="190"/>
      <c r="E42" s="164" t="s">
        <v>75</v>
      </c>
      <c r="F42" s="165"/>
      <c r="G42" s="166"/>
      <c r="H42" s="40" t="s">
        <v>99</v>
      </c>
      <c r="I42" s="129">
        <v>12</v>
      </c>
      <c r="J42" s="129"/>
      <c r="K42" s="29" t="s">
        <v>42</v>
      </c>
    </row>
    <row r="43" spans="1:11" ht="20.100000000000001" customHeight="1" x14ac:dyDescent="0.25">
      <c r="A43" s="28">
        <f t="shared" si="0"/>
        <v>11</v>
      </c>
      <c r="B43" s="188"/>
      <c r="C43" s="189"/>
      <c r="D43" s="190"/>
      <c r="E43" s="164" t="s">
        <v>76</v>
      </c>
      <c r="F43" s="165"/>
      <c r="G43" s="166"/>
      <c r="H43" s="40" t="s">
        <v>101</v>
      </c>
      <c r="I43" s="129">
        <v>17</v>
      </c>
      <c r="J43" s="129"/>
      <c r="K43" s="29" t="s">
        <v>42</v>
      </c>
    </row>
    <row r="44" spans="1:11" ht="20.100000000000001" customHeight="1" x14ac:dyDescent="0.25">
      <c r="A44" s="28">
        <f t="shared" si="0"/>
        <v>12</v>
      </c>
      <c r="B44" s="188"/>
      <c r="C44" s="189"/>
      <c r="D44" s="190"/>
      <c r="E44" s="164" t="s">
        <v>77</v>
      </c>
      <c r="F44" s="165"/>
      <c r="G44" s="166"/>
      <c r="H44" s="124" t="s">
        <v>99</v>
      </c>
      <c r="I44" s="129">
        <v>6</v>
      </c>
      <c r="J44" s="129"/>
      <c r="K44" s="29" t="s">
        <v>42</v>
      </c>
    </row>
    <row r="45" spans="1:11" ht="20.100000000000001" customHeight="1" x14ac:dyDescent="0.25">
      <c r="A45" s="28">
        <f t="shared" si="0"/>
        <v>13</v>
      </c>
      <c r="B45" s="188"/>
      <c r="C45" s="189"/>
      <c r="D45" s="190"/>
      <c r="E45" s="164" t="s">
        <v>78</v>
      </c>
      <c r="F45" s="165"/>
      <c r="G45" s="166"/>
      <c r="H45" s="125"/>
      <c r="I45" s="129">
        <v>6</v>
      </c>
      <c r="J45" s="129"/>
      <c r="K45" s="29" t="s">
        <v>42</v>
      </c>
    </row>
    <row r="46" spans="1:11" ht="20.100000000000001" customHeight="1" x14ac:dyDescent="0.25">
      <c r="A46" s="28">
        <f t="shared" si="0"/>
        <v>14</v>
      </c>
      <c r="B46" s="188"/>
      <c r="C46" s="189"/>
      <c r="D46" s="190"/>
      <c r="E46" s="164" t="s">
        <v>79</v>
      </c>
      <c r="F46" s="165"/>
      <c r="G46" s="166"/>
      <c r="H46" s="126"/>
      <c r="I46" s="129">
        <v>6</v>
      </c>
      <c r="J46" s="129"/>
      <c r="K46" s="29" t="s">
        <v>42</v>
      </c>
    </row>
    <row r="47" spans="1:11" ht="20.100000000000001" customHeight="1" x14ac:dyDescent="0.25">
      <c r="A47" s="28">
        <f t="shared" si="0"/>
        <v>15</v>
      </c>
      <c r="B47" s="188"/>
      <c r="C47" s="189"/>
      <c r="D47" s="190"/>
      <c r="E47" s="164" t="s">
        <v>80</v>
      </c>
      <c r="F47" s="165"/>
      <c r="G47" s="166"/>
      <c r="H47" s="124" t="s">
        <v>99</v>
      </c>
      <c r="I47" s="129">
        <v>6</v>
      </c>
      <c r="J47" s="129"/>
      <c r="K47" s="29" t="s">
        <v>42</v>
      </c>
    </row>
    <row r="48" spans="1:11" ht="20.100000000000001" customHeight="1" x14ac:dyDescent="0.25">
      <c r="A48" s="28">
        <f t="shared" si="0"/>
        <v>16</v>
      </c>
      <c r="B48" s="188"/>
      <c r="C48" s="189"/>
      <c r="D48" s="190"/>
      <c r="E48" s="164" t="s">
        <v>81</v>
      </c>
      <c r="F48" s="165"/>
      <c r="G48" s="166"/>
      <c r="H48" s="126"/>
      <c r="I48" s="129">
        <v>8</v>
      </c>
      <c r="J48" s="129"/>
      <c r="K48" s="29" t="s">
        <v>42</v>
      </c>
    </row>
    <row r="49" spans="1:11" ht="20.100000000000001" customHeight="1" x14ac:dyDescent="0.25">
      <c r="A49" s="28">
        <f t="shared" si="0"/>
        <v>17</v>
      </c>
      <c r="B49" s="188"/>
      <c r="C49" s="189"/>
      <c r="D49" s="190"/>
      <c r="E49" s="164" t="s">
        <v>82</v>
      </c>
      <c r="F49" s="165"/>
      <c r="G49" s="166"/>
      <c r="H49" s="30" t="s">
        <v>97</v>
      </c>
      <c r="I49" s="129">
        <v>25</v>
      </c>
      <c r="J49" s="129"/>
      <c r="K49" s="29" t="s">
        <v>42</v>
      </c>
    </row>
    <row r="50" spans="1:11" ht="20.100000000000001" customHeight="1" x14ac:dyDescent="0.25">
      <c r="A50" s="28">
        <f t="shared" si="0"/>
        <v>18</v>
      </c>
      <c r="B50" s="188"/>
      <c r="C50" s="189"/>
      <c r="D50" s="190"/>
      <c r="E50" s="164" t="s">
        <v>83</v>
      </c>
      <c r="F50" s="165"/>
      <c r="G50" s="166"/>
      <c r="H50" s="40" t="s">
        <v>99</v>
      </c>
      <c r="I50" s="129">
        <v>5</v>
      </c>
      <c r="J50" s="129"/>
      <c r="K50" s="29" t="s">
        <v>42</v>
      </c>
    </row>
    <row r="51" spans="1:11" ht="20.100000000000001" customHeight="1" thickBot="1" x14ac:dyDescent="0.3">
      <c r="A51" s="28">
        <f t="shared" si="0"/>
        <v>19</v>
      </c>
      <c r="B51" s="188"/>
      <c r="C51" s="189"/>
      <c r="D51" s="190"/>
      <c r="E51" s="173" t="s">
        <v>51</v>
      </c>
      <c r="F51" s="174"/>
      <c r="G51" s="175"/>
      <c r="H51" s="31" t="s">
        <v>98</v>
      </c>
      <c r="I51" s="129">
        <v>10</v>
      </c>
      <c r="J51" s="129"/>
      <c r="K51" s="29" t="s">
        <v>42</v>
      </c>
    </row>
    <row r="52" spans="1:11" ht="20.100000000000001" customHeight="1" x14ac:dyDescent="0.25">
      <c r="A52" s="33">
        <f t="shared" si="0"/>
        <v>20</v>
      </c>
      <c r="B52" s="191" t="s">
        <v>92</v>
      </c>
      <c r="C52" s="192"/>
      <c r="D52" s="193"/>
      <c r="E52" s="167" t="s">
        <v>84</v>
      </c>
      <c r="F52" s="168"/>
      <c r="G52" s="169"/>
      <c r="H52" s="170" t="s">
        <v>103</v>
      </c>
      <c r="I52" s="198">
        <v>5</v>
      </c>
      <c r="J52" s="198"/>
      <c r="K52" s="34" t="s">
        <v>42</v>
      </c>
    </row>
    <row r="53" spans="1:11" ht="20.100000000000001" customHeight="1" x14ac:dyDescent="0.25">
      <c r="A53" s="28">
        <f t="shared" si="0"/>
        <v>21</v>
      </c>
      <c r="B53" s="188"/>
      <c r="C53" s="189"/>
      <c r="D53" s="190"/>
      <c r="E53" s="164" t="s">
        <v>52</v>
      </c>
      <c r="F53" s="165"/>
      <c r="G53" s="166"/>
      <c r="H53" s="171"/>
      <c r="I53" s="129">
        <v>5</v>
      </c>
      <c r="J53" s="129"/>
      <c r="K53" s="29" t="s">
        <v>42</v>
      </c>
    </row>
    <row r="54" spans="1:11" ht="20.100000000000001" customHeight="1" x14ac:dyDescent="0.25">
      <c r="A54" s="28">
        <f t="shared" si="0"/>
        <v>22</v>
      </c>
      <c r="B54" s="188"/>
      <c r="C54" s="189"/>
      <c r="D54" s="190"/>
      <c r="E54" s="164" t="s">
        <v>53</v>
      </c>
      <c r="F54" s="165"/>
      <c r="G54" s="166"/>
      <c r="H54" s="171"/>
      <c r="I54" s="129">
        <v>5</v>
      </c>
      <c r="J54" s="129"/>
      <c r="K54" s="29" t="s">
        <v>42</v>
      </c>
    </row>
    <row r="55" spans="1:11" ht="20.100000000000001" customHeight="1" x14ac:dyDescent="0.25">
      <c r="A55" s="28">
        <f t="shared" si="0"/>
        <v>23</v>
      </c>
      <c r="B55" s="188"/>
      <c r="C55" s="189"/>
      <c r="D55" s="190"/>
      <c r="E55" s="164" t="s">
        <v>85</v>
      </c>
      <c r="F55" s="165"/>
      <c r="G55" s="166"/>
      <c r="H55" s="171"/>
      <c r="I55" s="129">
        <v>5</v>
      </c>
      <c r="J55" s="129"/>
      <c r="K55" s="29" t="s">
        <v>42</v>
      </c>
    </row>
    <row r="56" spans="1:11" ht="20.100000000000001" customHeight="1" x14ac:dyDescent="0.25">
      <c r="A56" s="28">
        <f t="shared" si="0"/>
        <v>24</v>
      </c>
      <c r="B56" s="188"/>
      <c r="C56" s="189"/>
      <c r="D56" s="190"/>
      <c r="E56" s="164" t="s">
        <v>59</v>
      </c>
      <c r="F56" s="165"/>
      <c r="G56" s="166"/>
      <c r="H56" s="171"/>
      <c r="I56" s="129">
        <v>7</v>
      </c>
      <c r="J56" s="129"/>
      <c r="K56" s="29" t="s">
        <v>42</v>
      </c>
    </row>
    <row r="57" spans="1:11" ht="20.100000000000001" customHeight="1" x14ac:dyDescent="0.25">
      <c r="A57" s="28">
        <f t="shared" si="0"/>
        <v>25</v>
      </c>
      <c r="B57" s="188"/>
      <c r="C57" s="189"/>
      <c r="D57" s="190"/>
      <c r="E57" s="164" t="s">
        <v>58</v>
      </c>
      <c r="F57" s="165"/>
      <c r="G57" s="166"/>
      <c r="H57" s="171"/>
      <c r="I57" s="129">
        <v>7</v>
      </c>
      <c r="J57" s="129"/>
      <c r="K57" s="29" t="s">
        <v>42</v>
      </c>
    </row>
    <row r="58" spans="1:11" ht="20.100000000000001" customHeight="1" x14ac:dyDescent="0.25">
      <c r="A58" s="28">
        <f t="shared" si="0"/>
        <v>26</v>
      </c>
      <c r="B58" s="188"/>
      <c r="C58" s="189"/>
      <c r="D58" s="190"/>
      <c r="E58" s="164" t="s">
        <v>57</v>
      </c>
      <c r="F58" s="165"/>
      <c r="G58" s="166"/>
      <c r="H58" s="171"/>
      <c r="I58" s="129">
        <v>5</v>
      </c>
      <c r="J58" s="129"/>
      <c r="K58" s="29" t="s">
        <v>42</v>
      </c>
    </row>
    <row r="59" spans="1:11" ht="20.100000000000001" customHeight="1" x14ac:dyDescent="0.25">
      <c r="A59" s="28">
        <f t="shared" si="0"/>
        <v>27</v>
      </c>
      <c r="B59" s="188"/>
      <c r="C59" s="189"/>
      <c r="D59" s="190"/>
      <c r="E59" s="164" t="s">
        <v>86</v>
      </c>
      <c r="F59" s="165"/>
      <c r="G59" s="166"/>
      <c r="H59" s="171"/>
      <c r="I59" s="129">
        <v>5</v>
      </c>
      <c r="J59" s="129"/>
      <c r="K59" s="29" t="s">
        <v>42</v>
      </c>
    </row>
    <row r="60" spans="1:11" ht="20.100000000000001" customHeight="1" x14ac:dyDescent="0.25">
      <c r="A60" s="28">
        <f t="shared" si="0"/>
        <v>28</v>
      </c>
      <c r="B60" s="188"/>
      <c r="C60" s="189"/>
      <c r="D60" s="190"/>
      <c r="E60" s="164" t="s">
        <v>56</v>
      </c>
      <c r="F60" s="165"/>
      <c r="G60" s="166"/>
      <c r="H60" s="171"/>
      <c r="I60" s="129">
        <v>5</v>
      </c>
      <c r="J60" s="129"/>
      <c r="K60" s="29" t="s">
        <v>42</v>
      </c>
    </row>
    <row r="61" spans="1:11" ht="20.100000000000001" customHeight="1" x14ac:dyDescent="0.25">
      <c r="A61" s="28">
        <f t="shared" si="0"/>
        <v>29</v>
      </c>
      <c r="B61" s="188"/>
      <c r="C61" s="189"/>
      <c r="D61" s="190"/>
      <c r="E61" s="164" t="s">
        <v>55</v>
      </c>
      <c r="F61" s="165"/>
      <c r="G61" s="166"/>
      <c r="H61" s="171"/>
      <c r="I61" s="129">
        <v>5</v>
      </c>
      <c r="J61" s="129"/>
      <c r="K61" s="29" t="s">
        <v>42</v>
      </c>
    </row>
    <row r="62" spans="1:11" ht="20.100000000000001" customHeight="1" x14ac:dyDescent="0.25">
      <c r="A62" s="28">
        <f t="shared" si="0"/>
        <v>30</v>
      </c>
      <c r="B62" s="188"/>
      <c r="C62" s="189"/>
      <c r="D62" s="190"/>
      <c r="E62" s="164" t="s">
        <v>54</v>
      </c>
      <c r="F62" s="165"/>
      <c r="G62" s="166"/>
      <c r="H62" s="171"/>
      <c r="I62" s="129">
        <v>5</v>
      </c>
      <c r="J62" s="129"/>
      <c r="K62" s="29" t="s">
        <v>42</v>
      </c>
    </row>
    <row r="63" spans="1:11" ht="20.100000000000001" customHeight="1" x14ac:dyDescent="0.25">
      <c r="A63" s="28">
        <f t="shared" si="0"/>
        <v>31</v>
      </c>
      <c r="B63" s="188"/>
      <c r="C63" s="189"/>
      <c r="D63" s="190"/>
      <c r="E63" s="164" t="s">
        <v>87</v>
      </c>
      <c r="F63" s="165"/>
      <c r="G63" s="166"/>
      <c r="H63" s="171"/>
      <c r="I63" s="129">
        <v>5</v>
      </c>
      <c r="J63" s="129"/>
      <c r="K63" s="29" t="s">
        <v>42</v>
      </c>
    </row>
    <row r="64" spans="1:11" ht="20.100000000000001" customHeight="1" x14ac:dyDescent="0.25">
      <c r="A64" s="28">
        <f t="shared" si="0"/>
        <v>32</v>
      </c>
      <c r="B64" s="188"/>
      <c r="C64" s="189"/>
      <c r="D64" s="190"/>
      <c r="E64" s="164" t="s">
        <v>88</v>
      </c>
      <c r="F64" s="165"/>
      <c r="G64" s="166"/>
      <c r="H64" s="171"/>
      <c r="I64" s="129">
        <v>5</v>
      </c>
      <c r="J64" s="129"/>
      <c r="K64" s="29" t="s">
        <v>42</v>
      </c>
    </row>
    <row r="65" spans="1:11" ht="20.100000000000001" customHeight="1" thickBot="1" x14ac:dyDescent="0.3">
      <c r="A65" s="36">
        <f t="shared" si="0"/>
        <v>33</v>
      </c>
      <c r="B65" s="194"/>
      <c r="C65" s="195"/>
      <c r="D65" s="196"/>
      <c r="E65" s="182" t="s">
        <v>89</v>
      </c>
      <c r="F65" s="183"/>
      <c r="G65" s="184"/>
      <c r="H65" s="172"/>
      <c r="I65" s="154">
        <v>5</v>
      </c>
      <c r="J65" s="154"/>
      <c r="K65" s="37" t="s">
        <v>42</v>
      </c>
    </row>
    <row r="66" spans="1:11" ht="20.100000000000001" customHeight="1" thickBot="1" x14ac:dyDescent="0.3">
      <c r="A66" s="118" t="s">
        <v>95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20.100000000000001" customHeight="1" thickBot="1" x14ac:dyDescent="0.3">
      <c r="A67" s="23" t="s">
        <v>65</v>
      </c>
      <c r="B67" s="120" t="s">
        <v>94</v>
      </c>
      <c r="C67" s="121"/>
      <c r="D67" s="122"/>
      <c r="E67" s="120" t="s">
        <v>45</v>
      </c>
      <c r="F67" s="121"/>
      <c r="G67" s="122"/>
      <c r="H67" s="24" t="s">
        <v>66</v>
      </c>
      <c r="I67" s="123" t="s">
        <v>30</v>
      </c>
      <c r="J67" s="123"/>
      <c r="K67" s="25" t="s">
        <v>67</v>
      </c>
    </row>
    <row r="68" spans="1:11" ht="20.100000000000001" customHeight="1" x14ac:dyDescent="0.25">
      <c r="A68" s="38">
        <f>A65+1</f>
        <v>34</v>
      </c>
      <c r="B68" s="191" t="s">
        <v>93</v>
      </c>
      <c r="C68" s="192"/>
      <c r="D68" s="193"/>
      <c r="E68" s="167" t="s">
        <v>60</v>
      </c>
      <c r="F68" s="168"/>
      <c r="G68" s="169"/>
      <c r="H68" s="35" t="s">
        <v>96</v>
      </c>
      <c r="I68" s="197">
        <v>15</v>
      </c>
      <c r="J68" s="197"/>
      <c r="K68" s="39" t="s">
        <v>42</v>
      </c>
    </row>
    <row r="69" spans="1:11" ht="20.100000000000001" customHeight="1" x14ac:dyDescent="0.25">
      <c r="A69" s="28">
        <f t="shared" si="0"/>
        <v>35</v>
      </c>
      <c r="B69" s="188"/>
      <c r="C69" s="189"/>
      <c r="D69" s="190"/>
      <c r="E69" s="164" t="s">
        <v>61</v>
      </c>
      <c r="F69" s="165"/>
      <c r="G69" s="166"/>
      <c r="H69" s="40" t="s">
        <v>96</v>
      </c>
      <c r="I69" s="129">
        <v>12</v>
      </c>
      <c r="J69" s="129"/>
      <c r="K69" s="29" t="s">
        <v>42</v>
      </c>
    </row>
    <row r="70" spans="1:11" ht="20.100000000000001" customHeight="1" thickBot="1" x14ac:dyDescent="0.3">
      <c r="A70" s="36">
        <f t="shared" si="0"/>
        <v>36</v>
      </c>
      <c r="B70" s="194"/>
      <c r="C70" s="195"/>
      <c r="D70" s="196"/>
      <c r="E70" s="179" t="s">
        <v>90</v>
      </c>
      <c r="F70" s="180"/>
      <c r="G70" s="181"/>
      <c r="H70" s="32" t="s">
        <v>96</v>
      </c>
      <c r="I70" s="154">
        <v>12</v>
      </c>
      <c r="J70" s="154"/>
      <c r="K70" s="37" t="s">
        <v>42</v>
      </c>
    </row>
    <row r="71" spans="1:11" ht="39.75" customHeight="1" x14ac:dyDescent="0.25">
      <c r="A71" s="117" t="s">
        <v>102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</row>
    <row r="72" spans="1:11" ht="18" customHeight="1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1:11" ht="285.75" customHeight="1" x14ac:dyDescent="0.25">
      <c r="A73" s="161" t="s">
        <v>104</v>
      </c>
      <c r="B73" s="161"/>
      <c r="C73" s="162"/>
      <c r="D73" s="162"/>
      <c r="E73" s="162"/>
      <c r="F73" s="162"/>
      <c r="G73" s="162"/>
      <c r="H73" s="162"/>
      <c r="I73" s="162"/>
      <c r="J73" s="162"/>
      <c r="K73" s="162"/>
    </row>
    <row r="74" spans="1:11" ht="196.5" customHeight="1" x14ac:dyDescent="0.25">
      <c r="A74" s="161" t="s">
        <v>105</v>
      </c>
      <c r="B74" s="161"/>
      <c r="C74" s="163"/>
      <c r="D74" s="163"/>
      <c r="E74" s="163"/>
      <c r="F74" s="163"/>
      <c r="G74" s="163"/>
      <c r="H74" s="163"/>
      <c r="I74" s="163"/>
      <c r="J74" s="163"/>
      <c r="K74" s="163"/>
    </row>
    <row r="75" spans="1:11" ht="20.100000000000001" customHeight="1" x14ac:dyDescent="0.25">
      <c r="A75" s="155" t="s">
        <v>33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</row>
    <row r="76" spans="1:11" ht="170.25" customHeight="1" x14ac:dyDescent="0.25">
      <c r="A76" s="156" t="s">
        <v>32</v>
      </c>
      <c r="B76" s="156"/>
      <c r="C76" s="157"/>
      <c r="D76" s="157"/>
      <c r="E76" s="157"/>
      <c r="F76" s="157"/>
      <c r="G76" s="157"/>
      <c r="H76" s="157"/>
      <c r="I76" s="157"/>
      <c r="J76" s="157"/>
      <c r="K76" s="157"/>
    </row>
    <row r="77" spans="1:11" ht="20.100000000000001" customHeight="1" x14ac:dyDescent="0.25">
      <c r="A77" s="155" t="s">
        <v>31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</row>
    <row r="78" spans="1:11" ht="168" customHeight="1" x14ac:dyDescent="0.25">
      <c r="A78" s="90" t="s">
        <v>64</v>
      </c>
      <c r="B78" s="90"/>
      <c r="C78" s="91"/>
      <c r="D78" s="91"/>
      <c r="E78" s="91"/>
      <c r="F78" s="91"/>
      <c r="G78" s="91"/>
      <c r="H78" s="91"/>
      <c r="I78" s="91"/>
      <c r="J78" s="91"/>
      <c r="K78" s="91"/>
    </row>
    <row r="79" spans="1:11" ht="15" x14ac:dyDescent="0.25">
      <c r="A79" s="11" t="s">
        <v>1</v>
      </c>
      <c r="B79" s="158"/>
      <c r="C79" s="158"/>
      <c r="D79" s="158"/>
      <c r="E79" s="12"/>
      <c r="F79" s="159" t="s">
        <v>2</v>
      </c>
      <c r="G79" s="159"/>
      <c r="H79" s="159"/>
      <c r="I79" s="159"/>
      <c r="J79" s="160"/>
      <c r="K79" s="160"/>
    </row>
    <row r="80" spans="1:11" ht="60" customHeight="1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</sheetData>
  <sheetProtection algorithmName="SHA-512" hashValue="wXcsbO+k3q6ntYNTXM+u7VJraHHLdhclIURrH9j2Gkv8so96Kdqa/xvPYLCitVvP8UICn635KHCN+8Km/1gwRg==" saltValue="ekLK5nkYlpmpofsTCvUhXw==" spinCount="100000" sheet="1" selectLockedCells="1"/>
  <mergeCells count="159">
    <mergeCell ref="E43:G43"/>
    <mergeCell ref="E42:G42"/>
    <mergeCell ref="E41:G41"/>
    <mergeCell ref="E40:G40"/>
    <mergeCell ref="E39:G39"/>
    <mergeCell ref="E38:G38"/>
    <mergeCell ref="E37:G37"/>
    <mergeCell ref="A66:K66"/>
    <mergeCell ref="I69:J69"/>
    <mergeCell ref="I64:J64"/>
    <mergeCell ref="I65:J65"/>
    <mergeCell ref="I68:J68"/>
    <mergeCell ref="I60:J60"/>
    <mergeCell ref="I61:J61"/>
    <mergeCell ref="I62:J62"/>
    <mergeCell ref="I63:J63"/>
    <mergeCell ref="I55:J55"/>
    <mergeCell ref="I56:J56"/>
    <mergeCell ref="I57:J57"/>
    <mergeCell ref="E55:G55"/>
    <mergeCell ref="I52:J52"/>
    <mergeCell ref="I53:J53"/>
    <mergeCell ref="I54:J54"/>
    <mergeCell ref="E54:G54"/>
    <mergeCell ref="E33:G33"/>
    <mergeCell ref="E32:G32"/>
    <mergeCell ref="B32:D32"/>
    <mergeCell ref="E70:G70"/>
    <mergeCell ref="E69:G69"/>
    <mergeCell ref="E68:G68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B33:D51"/>
    <mergeCell ref="B52:D65"/>
    <mergeCell ref="B68:D70"/>
    <mergeCell ref="E36:G36"/>
    <mergeCell ref="E35:G35"/>
    <mergeCell ref="E34:G34"/>
    <mergeCell ref="E45:G45"/>
    <mergeCell ref="E44:G44"/>
    <mergeCell ref="E53:G53"/>
    <mergeCell ref="E52:G52"/>
    <mergeCell ref="H52:H65"/>
    <mergeCell ref="I50:J50"/>
    <mergeCell ref="I51:J51"/>
    <mergeCell ref="E51:G51"/>
    <mergeCell ref="E50:G50"/>
    <mergeCell ref="E49:G49"/>
    <mergeCell ref="I46:J46"/>
    <mergeCell ref="I47:J47"/>
    <mergeCell ref="I48:J48"/>
    <mergeCell ref="E48:G48"/>
    <mergeCell ref="E47:G47"/>
    <mergeCell ref="E46:G46"/>
    <mergeCell ref="H47:H48"/>
    <mergeCell ref="I42:J42"/>
    <mergeCell ref="I43:J43"/>
    <mergeCell ref="I44:J44"/>
    <mergeCell ref="I45:J45"/>
    <mergeCell ref="A80:K80"/>
    <mergeCell ref="A31:K31"/>
    <mergeCell ref="I32:J32"/>
    <mergeCell ref="I33:J33"/>
    <mergeCell ref="I34:J34"/>
    <mergeCell ref="I70:J70"/>
    <mergeCell ref="I35:J35"/>
    <mergeCell ref="I36:J36"/>
    <mergeCell ref="I37:J37"/>
    <mergeCell ref="A75:K75"/>
    <mergeCell ref="A76:K76"/>
    <mergeCell ref="A77:K77"/>
    <mergeCell ref="B79:D79"/>
    <mergeCell ref="F79:I79"/>
    <mergeCell ref="J79:K79"/>
    <mergeCell ref="A73:K73"/>
    <mergeCell ref="A74:K74"/>
    <mergeCell ref="I58:J58"/>
    <mergeCell ref="I59:J59"/>
    <mergeCell ref="I49:J49"/>
    <mergeCell ref="A30:K30"/>
    <mergeCell ref="C17:D17"/>
    <mergeCell ref="I38:J38"/>
    <mergeCell ref="I39:J39"/>
    <mergeCell ref="I40:J40"/>
    <mergeCell ref="I41:J41"/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16:D16"/>
    <mergeCell ref="C15:D15"/>
    <mergeCell ref="C14:D14"/>
    <mergeCell ref="C13:D13"/>
    <mergeCell ref="F21:K21"/>
    <mergeCell ref="I14:J14"/>
    <mergeCell ref="F17:K17"/>
    <mergeCell ref="E16:K16"/>
    <mergeCell ref="A78:K78"/>
    <mergeCell ref="C9:K9"/>
    <mergeCell ref="C8:K8"/>
    <mergeCell ref="C7:K7"/>
    <mergeCell ref="A3:K3"/>
    <mergeCell ref="A5:K5"/>
    <mergeCell ref="A6:K6"/>
    <mergeCell ref="F13:K13"/>
    <mergeCell ref="C12:D12"/>
    <mergeCell ref="A26:J26"/>
    <mergeCell ref="C22:E22"/>
    <mergeCell ref="A4:K4"/>
    <mergeCell ref="A71:K71"/>
    <mergeCell ref="A29:K29"/>
    <mergeCell ref="E15:K15"/>
    <mergeCell ref="A72:K72"/>
    <mergeCell ref="B67:D67"/>
    <mergeCell ref="E67:G67"/>
    <mergeCell ref="I67:J67"/>
    <mergeCell ref="H44:H46"/>
    <mergeCell ref="B1:I1"/>
    <mergeCell ref="A23:B25"/>
    <mergeCell ref="A22:B22"/>
    <mergeCell ref="A20:B21"/>
    <mergeCell ref="A19:B19"/>
    <mergeCell ref="A18:B18"/>
    <mergeCell ref="A14:B17"/>
    <mergeCell ref="A11:B13"/>
    <mergeCell ref="A10:B10"/>
    <mergeCell ref="A9:B9"/>
    <mergeCell ref="A8:B8"/>
    <mergeCell ref="A7:B7"/>
    <mergeCell ref="I11:J11"/>
    <mergeCell ref="E11:H11"/>
    <mergeCell ref="C10:K10"/>
    <mergeCell ref="E12:K12"/>
    <mergeCell ref="I25:J25"/>
    <mergeCell ref="I24:J24"/>
    <mergeCell ref="J19:K19"/>
    <mergeCell ref="C18:K18"/>
    <mergeCell ref="E14:H14"/>
    <mergeCell ref="F25:G25"/>
    <mergeCell ref="F24:G24"/>
    <mergeCell ref="F23:G23"/>
  </mergeCells>
  <conditionalFormatting sqref="K11">
    <cfRule type="expression" dxfId="56" priority="99">
      <formula>IF(K11&lt;&gt;"Tu vyplniť",1,0)</formula>
    </cfRule>
  </conditionalFormatting>
  <conditionalFormatting sqref="E12:K12">
    <cfRule type="expression" dxfId="55" priority="98">
      <formula>IF(E12&lt;&gt;"Tu vyplniť",1,0)</formula>
    </cfRule>
  </conditionalFormatting>
  <conditionalFormatting sqref="E13">
    <cfRule type="expression" dxfId="54" priority="97">
      <formula>IF(E13&lt;&gt;"Tu vyplniť",1,0)</formula>
    </cfRule>
  </conditionalFormatting>
  <conditionalFormatting sqref="F13:K13">
    <cfRule type="expression" dxfId="53" priority="96">
      <formula>IF(F13&lt;&gt;"Tu vyplniť",1,0)</formula>
    </cfRule>
  </conditionalFormatting>
  <conditionalFormatting sqref="E14:H14">
    <cfRule type="expression" dxfId="52" priority="95">
      <formula>IF(E14&lt;&gt;"Tu vyplniť",1,0)</formula>
    </cfRule>
  </conditionalFormatting>
  <conditionalFormatting sqref="E16:K16">
    <cfRule type="expression" dxfId="51" priority="94">
      <formula>IF(E16&lt;&gt;"Tu vyplniť",1,0)</formula>
    </cfRule>
  </conditionalFormatting>
  <conditionalFormatting sqref="E17">
    <cfRule type="expression" dxfId="50" priority="93">
      <formula>IF(E17&lt;&gt;"Tu vyplniť",1,0)</formula>
    </cfRule>
  </conditionalFormatting>
  <conditionalFormatting sqref="F17:K17">
    <cfRule type="expression" dxfId="49" priority="92">
      <formula>IF(F17&lt;&gt;"Tu vyplniť",1,0)</formula>
    </cfRule>
  </conditionalFormatting>
  <conditionalFormatting sqref="K14">
    <cfRule type="expression" dxfId="48" priority="91">
      <formula>IF(K14&lt;&gt;"Tu zvoliť",1,0)</formula>
    </cfRule>
  </conditionalFormatting>
  <conditionalFormatting sqref="E15:K15">
    <cfRule type="expression" dxfId="47" priority="85">
      <formula>IF(E15&lt;&gt;"Tu vyplniť",1,0)</formula>
    </cfRule>
  </conditionalFormatting>
  <conditionalFormatting sqref="C19:H19">
    <cfRule type="expression" dxfId="46" priority="84">
      <formula>IF(C19&lt;&gt;"Tu vyplniť",1,0)</formula>
    </cfRule>
  </conditionalFormatting>
  <conditionalFormatting sqref="J19:K19">
    <cfRule type="expression" dxfId="45" priority="83">
      <formula>IF(J19&lt;&gt;"Tu vyplniť",1,0)</formula>
    </cfRule>
  </conditionalFormatting>
  <conditionalFormatting sqref="C18:K18">
    <cfRule type="expression" dxfId="44" priority="74">
      <formula>IF(C18&lt;&gt;"Tu vyplniť",1,0)</formula>
    </cfRule>
  </conditionalFormatting>
  <conditionalFormatting sqref="E20:K20">
    <cfRule type="expression" dxfId="43" priority="73">
      <formula>IF(E20&lt;&gt;"Tu vyplniť (voliteľné)",1,0)</formula>
    </cfRule>
  </conditionalFormatting>
  <conditionalFormatting sqref="E21">
    <cfRule type="expression" dxfId="42" priority="72">
      <formula>IF(E21&lt;&gt;"Tu vyp. (vol.)",1,0)</formula>
    </cfRule>
  </conditionalFormatting>
  <conditionalFormatting sqref="F21:K21">
    <cfRule type="expression" dxfId="41" priority="71">
      <formula>IF(F21&lt;&gt;"Tu vyplniť (voliteľné)",1,0)</formula>
    </cfRule>
  </conditionalFormatting>
  <conditionalFormatting sqref="C22:E22">
    <cfRule type="expression" dxfId="40" priority="70">
      <formula>IF(C22&lt;&gt;"Tu vyplniť",1,0)</formula>
    </cfRule>
  </conditionalFormatting>
  <conditionalFormatting sqref="G22:H22">
    <cfRule type="expression" dxfId="39" priority="69">
      <formula>IF(G22&lt;&gt;"Tu vyplniť",1,0)</formula>
    </cfRule>
  </conditionalFormatting>
  <conditionalFormatting sqref="J22:K22">
    <cfRule type="expression" dxfId="38" priority="68">
      <formula>IF(J22&lt;&gt;"Tu vyplniť",1,0)</formula>
    </cfRule>
  </conditionalFormatting>
  <conditionalFormatting sqref="E11:H11">
    <cfRule type="expression" dxfId="37" priority="38">
      <formula>IF(E11&lt;&gt;"Tu vyplniť",1,0)</formula>
    </cfRule>
  </conditionalFormatting>
  <conditionalFormatting sqref="B79">
    <cfRule type="expression" dxfId="36" priority="37">
      <formula>IF(B79&lt;&gt;"Tu vyplniť",1,0)</formula>
    </cfRule>
  </conditionalFormatting>
  <conditionalFormatting sqref="K34">
    <cfRule type="expression" dxfId="35" priority="35">
      <formula>IF(K34&lt;&gt;"Tu zvoliť",1,0)</formula>
    </cfRule>
  </conditionalFormatting>
  <conditionalFormatting sqref="K33">
    <cfRule type="expression" dxfId="34" priority="36">
      <formula>IF(K33&lt;&gt;"Tu zvoliť",1,0)</formula>
    </cfRule>
  </conditionalFormatting>
  <conditionalFormatting sqref="K70">
    <cfRule type="expression" dxfId="33" priority="34">
      <formula>IF(K70&lt;&gt;"Tu zvoliť",1,0)</formula>
    </cfRule>
  </conditionalFormatting>
  <conditionalFormatting sqref="K35">
    <cfRule type="expression" dxfId="32" priority="33">
      <formula>IF(K35&lt;&gt;"Tu zvoliť",1,0)</formula>
    </cfRule>
  </conditionalFormatting>
  <conditionalFormatting sqref="K36">
    <cfRule type="expression" dxfId="31" priority="32">
      <formula>IF(K36&lt;&gt;"Tu zvoliť",1,0)</formula>
    </cfRule>
  </conditionalFormatting>
  <conditionalFormatting sqref="K37">
    <cfRule type="expression" dxfId="30" priority="31">
      <formula>IF(K37&lt;&gt;"Tu zvoliť",1,0)</formula>
    </cfRule>
  </conditionalFormatting>
  <conditionalFormatting sqref="K38">
    <cfRule type="expression" dxfId="29" priority="30">
      <formula>IF(K38&lt;&gt;"Tu zvoliť",1,0)</formula>
    </cfRule>
  </conditionalFormatting>
  <conditionalFormatting sqref="K39">
    <cfRule type="expression" dxfId="28" priority="29">
      <formula>IF(K39&lt;&gt;"Tu zvoliť",1,0)</formula>
    </cfRule>
  </conditionalFormatting>
  <conditionalFormatting sqref="K40">
    <cfRule type="expression" dxfId="27" priority="28">
      <formula>IF(K40&lt;&gt;"Tu zvoliť",1,0)</formula>
    </cfRule>
  </conditionalFormatting>
  <conditionalFormatting sqref="K41">
    <cfRule type="expression" dxfId="26" priority="27">
      <formula>IF(K41&lt;&gt;"Tu zvoliť",1,0)</formula>
    </cfRule>
  </conditionalFormatting>
  <conditionalFormatting sqref="K42">
    <cfRule type="expression" dxfId="25" priority="26">
      <formula>IF(K42&lt;&gt;"Tu zvoliť",1,0)</formula>
    </cfRule>
  </conditionalFormatting>
  <conditionalFormatting sqref="K43">
    <cfRule type="expression" dxfId="24" priority="25">
      <formula>IF(K43&lt;&gt;"Tu zvoliť",1,0)</formula>
    </cfRule>
  </conditionalFormatting>
  <conditionalFormatting sqref="K44">
    <cfRule type="expression" dxfId="23" priority="24">
      <formula>IF(K44&lt;&gt;"Tu zvoliť",1,0)</formula>
    </cfRule>
  </conditionalFormatting>
  <conditionalFormatting sqref="K45">
    <cfRule type="expression" dxfId="22" priority="23">
      <formula>IF(K45&lt;&gt;"Tu zvoliť",1,0)</formula>
    </cfRule>
  </conditionalFormatting>
  <conditionalFormatting sqref="K46">
    <cfRule type="expression" dxfId="21" priority="22">
      <formula>IF(K46&lt;&gt;"Tu zvoliť",1,0)</formula>
    </cfRule>
  </conditionalFormatting>
  <conditionalFormatting sqref="K47">
    <cfRule type="expression" dxfId="20" priority="21">
      <formula>IF(K47&lt;&gt;"Tu zvoliť",1,0)</formula>
    </cfRule>
  </conditionalFormatting>
  <conditionalFormatting sqref="K48">
    <cfRule type="expression" dxfId="19" priority="20">
      <formula>IF(K48&lt;&gt;"Tu zvoliť",1,0)</formula>
    </cfRule>
  </conditionalFormatting>
  <conditionalFormatting sqref="K49">
    <cfRule type="expression" dxfId="18" priority="19">
      <formula>IF(K49&lt;&gt;"Tu zvoliť",1,0)</formula>
    </cfRule>
  </conditionalFormatting>
  <conditionalFormatting sqref="K50">
    <cfRule type="expression" dxfId="17" priority="18">
      <formula>IF(K50&lt;&gt;"Tu zvoliť",1,0)</formula>
    </cfRule>
  </conditionalFormatting>
  <conditionalFormatting sqref="K51">
    <cfRule type="expression" dxfId="16" priority="17">
      <formula>IF(K51&lt;&gt;"Tu zvoliť",1,0)</formula>
    </cfRule>
  </conditionalFormatting>
  <conditionalFormatting sqref="K52">
    <cfRule type="expression" dxfId="15" priority="16">
      <formula>IF(K52&lt;&gt;"Tu zvoliť",1,0)</formula>
    </cfRule>
  </conditionalFormatting>
  <conditionalFormatting sqref="K53">
    <cfRule type="expression" dxfId="14" priority="15">
      <formula>IF(K53&lt;&gt;"Tu zvoliť",1,0)</formula>
    </cfRule>
  </conditionalFormatting>
  <conditionalFormatting sqref="K54">
    <cfRule type="expression" dxfId="13" priority="14">
      <formula>IF(K54&lt;&gt;"Tu zvoliť",1,0)</formula>
    </cfRule>
  </conditionalFormatting>
  <conditionalFormatting sqref="K55">
    <cfRule type="expression" dxfId="12" priority="13">
      <formula>IF(K55&lt;&gt;"Tu zvoliť",1,0)</formula>
    </cfRule>
  </conditionalFormatting>
  <conditionalFormatting sqref="K56">
    <cfRule type="expression" dxfId="11" priority="12">
      <formula>IF(K56&lt;&gt;"Tu zvoliť",1,0)</formula>
    </cfRule>
  </conditionalFormatting>
  <conditionalFormatting sqref="K57">
    <cfRule type="expression" dxfId="10" priority="11">
      <formula>IF(K57&lt;&gt;"Tu zvoliť",1,0)</formula>
    </cfRule>
  </conditionalFormatting>
  <conditionalFormatting sqref="K58">
    <cfRule type="expression" dxfId="9" priority="10">
      <formula>IF(K58&lt;&gt;"Tu zvoliť",1,0)</formula>
    </cfRule>
  </conditionalFormatting>
  <conditionalFormatting sqref="K59">
    <cfRule type="expression" dxfId="8" priority="9">
      <formula>IF(K59&lt;&gt;"Tu zvoliť",1,0)</formula>
    </cfRule>
  </conditionalFormatting>
  <conditionalFormatting sqref="K60">
    <cfRule type="expression" dxfId="7" priority="8">
      <formula>IF(K60&lt;&gt;"Tu zvoliť",1,0)</formula>
    </cfRule>
  </conditionalFormatting>
  <conditionalFormatting sqref="K61">
    <cfRule type="expression" dxfId="6" priority="7">
      <formula>IF(K61&lt;&gt;"Tu zvoliť",1,0)</formula>
    </cfRule>
  </conditionalFormatting>
  <conditionalFormatting sqref="K62">
    <cfRule type="expression" dxfId="5" priority="6">
      <formula>IF(K62&lt;&gt;"Tu zvoliť",1,0)</formula>
    </cfRule>
  </conditionalFormatting>
  <conditionalFormatting sqref="K63">
    <cfRule type="expression" dxfId="4" priority="5">
      <formula>IF(K63&lt;&gt;"Tu zvoliť",1,0)</formula>
    </cfRule>
  </conditionalFormatting>
  <conditionalFormatting sqref="K64">
    <cfRule type="expression" dxfId="3" priority="4">
      <formula>IF(K64&lt;&gt;"Tu zvoliť",1,0)</formula>
    </cfRule>
  </conditionalFormatting>
  <conditionalFormatting sqref="K65">
    <cfRule type="expression" dxfId="2" priority="3">
      <formula>IF(K65&lt;&gt;"Tu zvoliť",1,0)</formula>
    </cfRule>
  </conditionalFormatting>
  <conditionalFormatting sqref="K68">
    <cfRule type="expression" dxfId="1" priority="2">
      <formula>IF(K68&lt;&gt;"Tu zvoliť",1,0)</formula>
    </cfRule>
  </conditionalFormatting>
  <conditionalFormatting sqref="K69">
    <cfRule type="expression" dxfId="0" priority="1">
      <formula>IF(K69&lt;&gt;"Tu zvoliť",1,0)</formula>
    </cfRule>
  </conditionalFormatting>
  <dataValidations count="10">
    <dataValidation type="list" allowBlank="1" showInputMessage="1" showErrorMessage="1" sqref="C23:C25 K68:K70 K33:K65">
      <formula1>"×"</formula1>
    </dataValidation>
    <dataValidation type="custom" allowBlank="1" showInputMessage="1" showErrorMessage="1" sqref="K24:K25 B79:D79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6692913385826772"/>
  <pageSetup paperSize="9" orientation="portrait" r:id="rId1"/>
  <headerFooter>
    <oddFooter xml:space="preserve">&amp;L&amp;"-,Kurzíva"&amp;6           Záväzná prihláška - objednávka/MPS-ZPV-4/2023&amp;R&amp;"-,Kurzíva"&amp;6&amp;P/&amp;N          </oddFooter>
  </headerFooter>
  <rowBreaks count="3" manualBreakCount="3">
    <brk id="28" max="16383" man="1"/>
    <brk id="65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 - ZPV</vt:lpstr>
      <vt:lpstr>'MPS - ZPV'!Oblasť_tlače</vt:lpstr>
      <vt:lpstr>Ukazovatele_53_ZPV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MBR</dc:subject>
  <dc:creator>Mariaca Enrique</dc:creator>
  <cp:keywords>53 - Odd. zákl. a anorg. chémie - ZPV</cp:keywords>
  <cp:lastModifiedBy>Kassai Angelika</cp:lastModifiedBy>
  <cp:lastPrinted>2023-02-10T14:06:02Z</cp:lastPrinted>
  <dcterms:created xsi:type="dcterms:W3CDTF">2022-03-17T11:01:49Z</dcterms:created>
  <dcterms:modified xsi:type="dcterms:W3CDTF">2023-02-10T14:06:07Z</dcterms:modified>
  <cp:version>01</cp:version>
</cp:coreProperties>
</file>